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1"/>
  </bookViews>
  <sheets>
    <sheet name="Děti" sheetId="1" r:id="rId1"/>
    <sheet name="Celkově dospělí" sheetId="2" r:id="rId2"/>
    <sheet name="A" sheetId="3" r:id="rId3"/>
    <sheet name="B" sheetId="4" r:id="rId4"/>
    <sheet name="C" sheetId="5" r:id="rId5"/>
    <sheet name="List2" sheetId="6" r:id="rId6"/>
    <sheet name="List3" sheetId="7" r:id="rId7"/>
  </sheets>
  <definedNames/>
  <calcPr fullCalcOnLoad="1"/>
</workbook>
</file>

<file path=xl/sharedStrings.xml><?xml version="1.0" encoding="utf-8"?>
<sst xmlns="http://schemas.openxmlformats.org/spreadsheetml/2006/main" count="147" uniqueCount="91">
  <si>
    <t>Výsledky Hamelika třikrát jinak, běh D</t>
  </si>
  <si>
    <t>St.číslo</t>
  </si>
  <si>
    <t>Jméno</t>
  </si>
  <si>
    <t>Oddíl</t>
  </si>
  <si>
    <t>kategorie</t>
  </si>
  <si>
    <t>čas start</t>
  </si>
  <si>
    <t>čas cíl</t>
  </si>
  <si>
    <t>Výsl.čas</t>
  </si>
  <si>
    <t>Pořadí v kategorii</t>
  </si>
  <si>
    <t>Fojt Bertík</t>
  </si>
  <si>
    <t>Karlovy Vary</t>
  </si>
  <si>
    <t>I</t>
  </si>
  <si>
    <t>3</t>
  </si>
  <si>
    <t>Kašparová Lucie</t>
  </si>
  <si>
    <t>VK Aš</t>
  </si>
  <si>
    <t>L</t>
  </si>
  <si>
    <t>2</t>
  </si>
  <si>
    <t>Bledá Tereza</t>
  </si>
  <si>
    <t>AC Mariánské Lázně</t>
  </si>
  <si>
    <t>P</t>
  </si>
  <si>
    <t>1</t>
  </si>
  <si>
    <t>Dobešová Viktorie</t>
  </si>
  <si>
    <t>LK Jasan Aš</t>
  </si>
  <si>
    <t>Cimický Tadeáš</t>
  </si>
  <si>
    <t>SK Rapid Plzeň</t>
  </si>
  <si>
    <t xml:space="preserve">K </t>
  </si>
  <si>
    <t>Cimický Sam</t>
  </si>
  <si>
    <t>SK Slavia Plzeň</t>
  </si>
  <si>
    <t>Q</t>
  </si>
  <si>
    <t>Čepek Martin</t>
  </si>
  <si>
    <t>Team Bono</t>
  </si>
  <si>
    <t>Gracová Natálka</t>
  </si>
  <si>
    <t>Mariánské Lázně</t>
  </si>
  <si>
    <t>J</t>
  </si>
  <si>
    <t>Gracová Veronika</t>
  </si>
  <si>
    <t>Kováč Miroslav</t>
  </si>
  <si>
    <t xml:space="preserve">       I</t>
  </si>
  <si>
    <t>Výsledky Hamelika třikrát jinak – 22. 6. 2014</t>
  </si>
  <si>
    <t>celk.pořadí</t>
  </si>
  <si>
    <t>ročník</t>
  </si>
  <si>
    <t>čas A (s)</t>
  </si>
  <si>
    <t>čas B (s)</t>
  </si>
  <si>
    <t>čas C (s)</t>
  </si>
  <si>
    <t>Bonifikace</t>
  </si>
  <si>
    <t>celkový čas</t>
  </si>
  <si>
    <t>Pořadí v kat.</t>
  </si>
  <si>
    <t xml:space="preserve">1 </t>
  </si>
  <si>
    <t>Razým Vladislav</t>
  </si>
  <si>
    <t>Sport Club Plzeň</t>
  </si>
  <si>
    <t>A</t>
  </si>
  <si>
    <t>1.</t>
  </si>
  <si>
    <t>Čepek Robert</t>
  </si>
  <si>
    <t>PSK Olymp Praha</t>
  </si>
  <si>
    <t>B</t>
  </si>
  <si>
    <t>Ludrovský Martin</t>
  </si>
  <si>
    <t>Koh-I-Noor Machinery</t>
  </si>
  <si>
    <t>2.</t>
  </si>
  <si>
    <t>Soukup Petr</t>
  </si>
  <si>
    <t>Kovohutě Příbram</t>
  </si>
  <si>
    <t>Konvalina Matěj</t>
  </si>
  <si>
    <t>Most</t>
  </si>
  <si>
    <t>3.</t>
  </si>
  <si>
    <t>Kopča Lukáš</t>
  </si>
  <si>
    <t>TJ Baník Stříbro</t>
  </si>
  <si>
    <t>4.</t>
  </si>
  <si>
    <t>Sladký Roman</t>
  </si>
  <si>
    <t>Pro Sport Activities</t>
  </si>
  <si>
    <t>Beroušková Kateřina</t>
  </si>
  <si>
    <t>LK Tatran Chodov</t>
  </si>
  <si>
    <t>E</t>
  </si>
  <si>
    <t xml:space="preserve">Dúbravčík Zdeněk </t>
  </si>
  <si>
    <t>C</t>
  </si>
  <si>
    <t>Cimický Miroslav</t>
  </si>
  <si>
    <t>Plzeň</t>
  </si>
  <si>
    <t>Šturmová Barbora</t>
  </si>
  <si>
    <t>Müllerová Soňa</t>
  </si>
  <si>
    <t>Fronková Vendula</t>
  </si>
  <si>
    <t>AC Domažlice</t>
  </si>
  <si>
    <t>Ambrožová Světlana</t>
  </si>
  <si>
    <t>Sport Klub Chodová Planá</t>
  </si>
  <si>
    <t>G</t>
  </si>
  <si>
    <t>Kožnarová Jana</t>
  </si>
  <si>
    <t>Tachov</t>
  </si>
  <si>
    <t>5.</t>
  </si>
  <si>
    <t>Novotný Jozef</t>
  </si>
  <si>
    <t>Křenovy</t>
  </si>
  <si>
    <t>D</t>
  </si>
  <si>
    <t>DNS</t>
  </si>
  <si>
    <t xml:space="preserve">Výsledky  běh A </t>
  </si>
  <si>
    <t>Výsledky Hamelika třikrát jinak, běh B</t>
  </si>
  <si>
    <t>Výsledky Hamelika třikrát jinak, běh C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</si>
</sst>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:SS"/>
    <numFmt numFmtId="166" formatCode="@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1"/>
      <color indexed="4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0" borderId="1" applyNumberFormat="0" applyFill="0" applyAlignment="0" applyProtection="0"/>
    <xf numFmtId="164" fontId="4" fillId="11" borderId="0" applyNumberFormat="0" applyBorder="0" applyAlignment="0" applyProtection="0"/>
    <xf numFmtId="164" fontId="5" fillId="12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0" fillId="4" borderId="6" applyNumberFormat="0" applyAlignment="0" applyProtection="0"/>
    <xf numFmtId="164" fontId="11" fillId="0" borderId="7" applyNumberFormat="0" applyFill="0" applyAlignment="0" applyProtection="0"/>
    <xf numFmtId="164" fontId="12" fillId="13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3" borderId="8" applyNumberFormat="0" applyAlignment="0" applyProtection="0"/>
    <xf numFmtId="164" fontId="15" fillId="2" borderId="8" applyNumberFormat="0" applyAlignment="0" applyProtection="0"/>
    <xf numFmtId="164" fontId="16" fillId="2" borderId="9" applyNumberFormat="0" applyAlignment="0" applyProtection="0"/>
    <xf numFmtId="164" fontId="17" fillId="0" borderId="0" applyNumberFormat="0" applyFill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0" borderId="0" applyNumberFormat="0" applyBorder="0" applyAlignment="0" applyProtection="0"/>
    <xf numFmtId="164" fontId="2" fillId="17" borderId="0" applyNumberFormat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5" fontId="18" fillId="0" borderId="0" xfId="0" applyNumberFormat="1" applyFont="1" applyAlignment="1">
      <alignment horizontal="center"/>
    </xf>
    <xf numFmtId="166" fontId="19" fillId="0" borderId="10" xfId="0" applyNumberFormat="1" applyFont="1" applyBorder="1" applyAlignment="1">
      <alignment horizontal="center"/>
    </xf>
    <xf numFmtId="164" fontId="20" fillId="0" borderId="10" xfId="0" applyFont="1" applyBorder="1" applyAlignment="1">
      <alignment horizontal="center"/>
    </xf>
    <xf numFmtId="164" fontId="20" fillId="0" borderId="10" xfId="0" applyFont="1" applyBorder="1" applyAlignment="1">
      <alignment horizontal="left"/>
    </xf>
    <xf numFmtId="165" fontId="20" fillId="0" borderId="10" xfId="0" applyNumberFormat="1" applyFont="1" applyBorder="1" applyAlignment="1">
      <alignment horizontal="center"/>
    </xf>
    <xf numFmtId="165" fontId="21" fillId="0" borderId="10" xfId="0" applyNumberFormat="1" applyFont="1" applyBorder="1" applyAlignment="1">
      <alignment horizontal="center"/>
    </xf>
    <xf numFmtId="165" fontId="21" fillId="0" borderId="10" xfId="0" applyNumberFormat="1" applyFont="1" applyBorder="1" applyAlignment="1">
      <alignment horizontal="center" wrapText="1"/>
    </xf>
    <xf numFmtId="164" fontId="20" fillId="0" borderId="0" xfId="0" applyFont="1" applyAlignment="1">
      <alignment/>
    </xf>
    <xf numFmtId="164" fontId="0" fillId="0" borderId="10" xfId="0" applyFont="1" applyBorder="1" applyAlignment="1">
      <alignment horizontal="center"/>
    </xf>
    <xf numFmtId="164" fontId="0" fillId="0" borderId="10" xfId="0" applyFont="1" applyBorder="1" applyAlignment="1">
      <alignment horizontal="left"/>
    </xf>
    <xf numFmtId="165" fontId="0" fillId="0" borderId="10" xfId="0" applyNumberFormat="1" applyFont="1" applyBorder="1" applyAlignment="1">
      <alignment horizontal="center"/>
    </xf>
    <xf numFmtId="165" fontId="18" fillId="0" borderId="10" xfId="0" applyNumberFormat="1" applyFont="1" applyBorder="1" applyAlignment="1">
      <alignment horizontal="center"/>
    </xf>
    <xf numFmtId="166" fontId="18" fillId="0" borderId="10" xfId="0" applyNumberFormat="1" applyFont="1" applyBorder="1" applyAlignment="1">
      <alignment horizontal="center"/>
    </xf>
    <xf numFmtId="164" fontId="0" fillId="0" borderId="1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166" fontId="18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164" fontId="0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6" fontId="21" fillId="17" borderId="10" xfId="0" applyNumberFormat="1" applyFont="1" applyFill="1" applyBorder="1" applyAlignment="1">
      <alignment horizontal="center"/>
    </xf>
    <xf numFmtId="164" fontId="20" fillId="0" borderId="10" xfId="0" applyFont="1" applyBorder="1" applyAlignment="1">
      <alignment/>
    </xf>
    <xf numFmtId="166" fontId="20" fillId="0" borderId="10" xfId="0" applyNumberFormat="1" applyFont="1" applyBorder="1" applyAlignment="1">
      <alignment horizontal="center"/>
    </xf>
    <xf numFmtId="166" fontId="18" fillId="17" borderId="10" xfId="0" applyNumberFormat="1" applyFont="1" applyFill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0" xfId="0" applyFont="1" applyFill="1" applyBorder="1" applyAlignment="1">
      <alignment/>
    </xf>
    <xf numFmtId="164" fontId="0" fillId="0" borderId="10" xfId="0" applyFont="1" applyFill="1" applyBorder="1" applyAlignment="1">
      <alignment horizontal="left"/>
    </xf>
    <xf numFmtId="164" fontId="19" fillId="0" borderId="10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workbookViewId="0" topLeftCell="A1">
      <selection activeCell="C20" sqref="C20"/>
    </sheetView>
  </sheetViews>
  <sheetFormatPr defaultColWidth="12.57421875" defaultRowHeight="12.75"/>
  <cols>
    <col min="1" max="1" width="9.421875" style="1" customWidth="1"/>
    <col min="2" max="2" width="19.00390625" style="2" customWidth="1"/>
    <col min="3" max="3" width="21.57421875" style="2" customWidth="1"/>
    <col min="4" max="4" width="9.8515625" style="1" customWidth="1"/>
    <col min="5" max="5" width="11.57421875" style="1" customWidth="1"/>
    <col min="6" max="6" width="11.57421875" style="3" customWidth="1"/>
    <col min="7" max="7" width="10.8515625" style="4" customWidth="1"/>
    <col min="8" max="8" width="10.28125" style="4" customWidth="1"/>
    <col min="9" max="16384" width="11.57421875" style="0" customWidth="1"/>
  </cols>
  <sheetData>
    <row r="1" spans="1:8" ht="13.5">
      <c r="A1" s="5" t="s">
        <v>0</v>
      </c>
      <c r="B1" s="5"/>
      <c r="C1" s="5"/>
      <c r="D1" s="5"/>
      <c r="E1" s="5"/>
      <c r="F1" s="5"/>
      <c r="G1" s="5"/>
      <c r="H1" s="5"/>
    </row>
    <row r="2" spans="1:256" s="11" customFormat="1" ht="24.75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8" t="s">
        <v>6</v>
      </c>
      <c r="G2" s="9" t="s">
        <v>7</v>
      </c>
      <c r="H2" s="10" t="s">
        <v>8</v>
      </c>
      <c r="IS2"/>
      <c r="IT2"/>
      <c r="IU2"/>
      <c r="IV2"/>
    </row>
    <row r="3" spans="1:256" s="11" customFormat="1" ht="12.75">
      <c r="A3" s="12">
        <v>101</v>
      </c>
      <c r="B3" s="13" t="s">
        <v>9</v>
      </c>
      <c r="C3" s="13" t="s">
        <v>10</v>
      </c>
      <c r="D3" s="12" t="s">
        <v>11</v>
      </c>
      <c r="E3" s="14">
        <v>0</v>
      </c>
      <c r="F3" s="14">
        <v>0.0007407407407407407</v>
      </c>
      <c r="G3" s="15">
        <f>F3-E3</f>
        <v>0.0007407407407407407</v>
      </c>
      <c r="H3" s="16" t="s">
        <v>12</v>
      </c>
      <c r="IS3"/>
      <c r="IT3"/>
      <c r="IU3"/>
      <c r="IV3"/>
    </row>
    <row r="4" spans="1:8" ht="12.75">
      <c r="A4" s="12">
        <v>105</v>
      </c>
      <c r="B4" s="13" t="s">
        <v>13</v>
      </c>
      <c r="C4" s="13" t="s">
        <v>14</v>
      </c>
      <c r="D4" s="12" t="s">
        <v>15</v>
      </c>
      <c r="E4" s="14">
        <v>0</v>
      </c>
      <c r="F4" s="14">
        <v>0.0003935185185185185</v>
      </c>
      <c r="G4" s="15">
        <f>F4-E4</f>
        <v>0.0003935185185185185</v>
      </c>
      <c r="H4" s="16" t="s">
        <v>16</v>
      </c>
    </row>
    <row r="5" spans="1:8" ht="12.75">
      <c r="A5" s="12">
        <v>130</v>
      </c>
      <c r="B5" s="13" t="s">
        <v>17</v>
      </c>
      <c r="C5" s="13" t="s">
        <v>18</v>
      </c>
      <c r="D5" s="12" t="s">
        <v>19</v>
      </c>
      <c r="E5" s="14">
        <v>0.0003472222222222222</v>
      </c>
      <c r="F5" s="14">
        <v>0.0005555555555555556</v>
      </c>
      <c r="G5" s="15">
        <f>F5-E5</f>
        <v>0.00020833333333333337</v>
      </c>
      <c r="H5" s="16" t="s">
        <v>20</v>
      </c>
    </row>
    <row r="6" spans="1:8" ht="12.75">
      <c r="A6" s="12">
        <v>131</v>
      </c>
      <c r="B6" s="13" t="s">
        <v>21</v>
      </c>
      <c r="C6" s="13" t="s">
        <v>22</v>
      </c>
      <c r="D6" s="12" t="s">
        <v>15</v>
      </c>
      <c r="E6" s="14">
        <v>0.0006944444444444444</v>
      </c>
      <c r="F6" s="14">
        <v>0.0010416666666666667</v>
      </c>
      <c r="G6" s="15">
        <f>F6-E6</f>
        <v>0.0003472222222222223</v>
      </c>
      <c r="H6" s="16" t="s">
        <v>20</v>
      </c>
    </row>
    <row r="7" spans="1:8" ht="12.75">
      <c r="A7" s="12">
        <v>132</v>
      </c>
      <c r="B7" s="13" t="s">
        <v>23</v>
      </c>
      <c r="C7" s="13" t="s">
        <v>24</v>
      </c>
      <c r="D7" s="12" t="s">
        <v>25</v>
      </c>
      <c r="E7" s="14">
        <v>0.0010416666666666667</v>
      </c>
      <c r="F7" s="14">
        <v>0.0013194444444444445</v>
      </c>
      <c r="G7" s="15">
        <f>F7-E7</f>
        <v>0.00027777777777777783</v>
      </c>
      <c r="H7" s="16" t="s">
        <v>20</v>
      </c>
    </row>
    <row r="8" spans="1:8" ht="12.75">
      <c r="A8" s="12">
        <v>133</v>
      </c>
      <c r="B8" s="13" t="s">
        <v>26</v>
      </c>
      <c r="C8" s="13" t="s">
        <v>27</v>
      </c>
      <c r="D8" s="12" t="s">
        <v>28</v>
      </c>
      <c r="E8" s="14">
        <v>0.0013888888888888887</v>
      </c>
      <c r="F8" s="14">
        <v>0.0016435185185185183</v>
      </c>
      <c r="G8" s="15">
        <f>F8-E8</f>
        <v>0.0002546296296296296</v>
      </c>
      <c r="H8" s="16" t="s">
        <v>20</v>
      </c>
    </row>
    <row r="9" spans="1:8" ht="12.75">
      <c r="A9" s="12">
        <v>134</v>
      </c>
      <c r="B9" s="13" t="s">
        <v>29</v>
      </c>
      <c r="C9" s="13" t="s">
        <v>30</v>
      </c>
      <c r="D9" s="12" t="s">
        <v>11</v>
      </c>
      <c r="E9" s="14">
        <v>0.001736111111111111</v>
      </c>
      <c r="F9" s="14">
        <v>0.0020717592592592593</v>
      </c>
      <c r="G9" s="15">
        <f>F9-E9</f>
        <v>0.0003356481481481483</v>
      </c>
      <c r="H9" s="16" t="s">
        <v>20</v>
      </c>
    </row>
    <row r="10" spans="1:8" ht="12.75">
      <c r="A10" s="12">
        <v>135</v>
      </c>
      <c r="B10" s="13" t="s">
        <v>31</v>
      </c>
      <c r="C10" s="13" t="s">
        <v>32</v>
      </c>
      <c r="D10" s="12" t="s">
        <v>33</v>
      </c>
      <c r="E10" s="14">
        <v>0.0020833333333333333</v>
      </c>
      <c r="F10" s="14">
        <v>0.002534722222222222</v>
      </c>
      <c r="G10" s="15">
        <f>F10-E10</f>
        <v>0.00045138888888888876</v>
      </c>
      <c r="H10" s="16" t="s">
        <v>16</v>
      </c>
    </row>
    <row r="11" spans="1:8" ht="12.75">
      <c r="A11" s="12">
        <v>136</v>
      </c>
      <c r="B11" s="13" t="s">
        <v>34</v>
      </c>
      <c r="C11" s="13" t="s">
        <v>32</v>
      </c>
      <c r="D11" s="12" t="s">
        <v>33</v>
      </c>
      <c r="E11" s="14">
        <v>0.0024305555555555556</v>
      </c>
      <c r="F11" s="14">
        <v>0.002835648148148148</v>
      </c>
      <c r="G11" s="15">
        <f>F11-E11</f>
        <v>0.0004050925925925923</v>
      </c>
      <c r="H11" s="16" t="s">
        <v>20</v>
      </c>
    </row>
    <row r="12" spans="1:8" ht="12.75">
      <c r="A12" s="12">
        <v>137</v>
      </c>
      <c r="B12" s="17" t="s">
        <v>35</v>
      </c>
      <c r="C12" s="13" t="s">
        <v>32</v>
      </c>
      <c r="D12" s="17" t="s">
        <v>36</v>
      </c>
      <c r="E12" s="14">
        <v>0.0027777777777777775</v>
      </c>
      <c r="F12" s="14">
        <v>0.003206018518518518</v>
      </c>
      <c r="G12" s="15">
        <f>F12-E12</f>
        <v>0.00042824074074074075</v>
      </c>
      <c r="H12" s="16" t="s">
        <v>16</v>
      </c>
    </row>
    <row r="13" spans="1:8" ht="12.75">
      <c r="A13" s="18"/>
      <c r="B13" s="19"/>
      <c r="C13" s="19"/>
      <c r="D13" s="18"/>
      <c r="E13" s="20"/>
      <c r="F13" s="20"/>
      <c r="G13" s="21"/>
      <c r="H13" s="22"/>
    </row>
    <row r="14" spans="1:8" ht="12.75">
      <c r="A14" s="18"/>
      <c r="B14" s="19"/>
      <c r="C14" s="19"/>
      <c r="D14" s="18"/>
      <c r="E14" s="20"/>
      <c r="F14" s="20"/>
      <c r="G14" s="21"/>
      <c r="H14" s="22"/>
    </row>
    <row r="15" spans="1:8" ht="12.75">
      <c r="A15" s="18"/>
      <c r="B15" s="19"/>
      <c r="C15" s="19"/>
      <c r="D15" s="18"/>
      <c r="E15" s="20"/>
      <c r="F15" s="20"/>
      <c r="G15" s="21"/>
      <c r="H15" s="22"/>
    </row>
    <row r="16" spans="1:8" ht="12.75">
      <c r="A16" s="18"/>
      <c r="B16" s="19"/>
      <c r="C16" s="19"/>
      <c r="D16" s="18"/>
      <c r="E16" s="20"/>
      <c r="F16" s="20"/>
      <c r="G16" s="21"/>
      <c r="H16" s="22"/>
    </row>
    <row r="17" spans="1:8" ht="12.75">
      <c r="A17"/>
      <c r="B17"/>
      <c r="C17"/>
      <c r="D17"/>
      <c r="E17" s="20"/>
      <c r="F17" s="20"/>
      <c r="G17" s="21"/>
      <c r="H17" s="22"/>
    </row>
    <row r="18" spans="1:8" ht="12.75">
      <c r="A18" s="18"/>
      <c r="B18" s="19"/>
      <c r="C18" s="19"/>
      <c r="D18" s="18"/>
      <c r="E18" s="20"/>
      <c r="F18" s="20"/>
      <c r="G18" s="21"/>
      <c r="H18" s="22"/>
    </row>
    <row r="19" spans="1:8" ht="12.75">
      <c r="A19" s="18"/>
      <c r="B19" s="19"/>
      <c r="C19" s="19"/>
      <c r="D19" s="18"/>
      <c r="E19" s="20"/>
      <c r="F19" s="20"/>
      <c r="G19" s="21"/>
      <c r="H19" s="22"/>
    </row>
    <row r="20" spans="1:8" ht="12.75">
      <c r="A20" s="18"/>
      <c r="B20" s="19"/>
      <c r="C20" s="19"/>
      <c r="D20" s="18"/>
      <c r="E20" s="20"/>
      <c r="F20" s="20"/>
      <c r="G20" s="21"/>
      <c r="H20" s="21"/>
    </row>
    <row r="21" ht="12.75">
      <c r="A21" s="18"/>
    </row>
    <row r="22" ht="12.75">
      <c r="A22" s="18"/>
    </row>
    <row r="23" ht="12.75">
      <c r="A23" s="18"/>
    </row>
    <row r="24" ht="12.75">
      <c r="A24" s="18"/>
    </row>
    <row r="25" ht="12.75">
      <c r="A25" s="18"/>
    </row>
    <row r="26" ht="12.75">
      <c r="A26" s="18"/>
    </row>
    <row r="27" ht="12.75">
      <c r="A27" s="18"/>
    </row>
    <row r="28" ht="12.75">
      <c r="A28" s="18"/>
    </row>
    <row r="29" ht="12.75">
      <c r="A29" s="18"/>
    </row>
    <row r="30" ht="12.75">
      <c r="A30" s="18"/>
    </row>
  </sheetData>
  <sheetProtection/>
  <mergeCells count="1">
    <mergeCell ref="A1:H1"/>
  </mergeCells>
  <printOptions/>
  <pageMargins left="0.39375" right="0.39375" top="0.39375" bottom="0.39375" header="0.5118055555555556" footer="0.5118055555555556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8"/>
  <sheetViews>
    <sheetView tabSelected="1" workbookViewId="0" topLeftCell="A1">
      <selection activeCell="D3" sqref="D3"/>
    </sheetView>
  </sheetViews>
  <sheetFormatPr defaultColWidth="12.57421875" defaultRowHeight="12.75"/>
  <cols>
    <col min="1" max="1" width="10.7109375" style="23" customWidth="1"/>
    <col min="2" max="2" width="9.421875" style="1" customWidth="1"/>
    <col min="3" max="3" width="22.00390625" style="0" customWidth="1"/>
    <col min="4" max="4" width="22.8515625" style="2" customWidth="1"/>
    <col min="5" max="5" width="8.57421875" style="1" customWidth="1"/>
    <col min="6" max="6" width="9.421875" style="24" customWidth="1"/>
    <col min="7" max="9" width="11.57421875" style="1" customWidth="1"/>
    <col min="10" max="10" width="10.57421875" style="3" customWidth="1"/>
    <col min="11" max="11" width="11.57421875" style="3" customWidth="1"/>
    <col min="12" max="12" width="11.00390625" style="25" customWidth="1"/>
    <col min="13" max="16384" width="11.57421875" style="0" customWidth="1"/>
  </cols>
  <sheetData>
    <row r="1" spans="1:12" ht="13.5">
      <c r="A1" s="5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256" s="11" customFormat="1" ht="12.75">
      <c r="A2" s="26" t="s">
        <v>38</v>
      </c>
      <c r="B2" s="6" t="s">
        <v>1</v>
      </c>
      <c r="C2" s="27" t="s">
        <v>2</v>
      </c>
      <c r="D2" s="7" t="s">
        <v>3</v>
      </c>
      <c r="E2" s="6" t="s">
        <v>39</v>
      </c>
      <c r="F2" s="6" t="s">
        <v>4</v>
      </c>
      <c r="G2" s="6" t="s">
        <v>40</v>
      </c>
      <c r="H2" s="6" t="s">
        <v>41</v>
      </c>
      <c r="I2" s="6" t="s">
        <v>42</v>
      </c>
      <c r="J2" s="8" t="s">
        <v>43</v>
      </c>
      <c r="K2" s="8" t="s">
        <v>44</v>
      </c>
      <c r="L2" s="28" t="s">
        <v>45</v>
      </c>
      <c r="IV2"/>
    </row>
    <row r="3" spans="1:12" ht="12.75">
      <c r="A3" s="29" t="s">
        <v>46</v>
      </c>
      <c r="B3" s="12">
        <v>41</v>
      </c>
      <c r="C3" s="13" t="s">
        <v>47</v>
      </c>
      <c r="D3" s="13" t="s">
        <v>48</v>
      </c>
      <c r="E3" s="12">
        <v>1988</v>
      </c>
      <c r="F3" s="12" t="s">
        <v>49</v>
      </c>
      <c r="G3" s="14">
        <f>A!B11</f>
        <v>0.0044675925925925924</v>
      </c>
      <c r="H3" s="14">
        <f>B!D11</f>
        <v>0.0011921296296296298</v>
      </c>
      <c r="I3" s="14">
        <f>C!D11</f>
        <v>0.00018518518518518515</v>
      </c>
      <c r="J3" s="14">
        <v>0.00015046296296296295</v>
      </c>
      <c r="K3" s="14">
        <f>G3+H3+I3-J3</f>
        <v>0.005694444444444444</v>
      </c>
      <c r="L3" s="30" t="s">
        <v>50</v>
      </c>
    </row>
    <row r="4" spans="1:12" ht="12.75">
      <c r="A4" s="29">
        <v>2</v>
      </c>
      <c r="B4" s="12">
        <v>43</v>
      </c>
      <c r="C4" s="13" t="s">
        <v>51</v>
      </c>
      <c r="D4" s="13" t="s">
        <v>52</v>
      </c>
      <c r="E4" s="31">
        <v>1968</v>
      </c>
      <c r="F4" s="12" t="s">
        <v>53</v>
      </c>
      <c r="G4" s="14">
        <f>A!B13</f>
        <v>0.004560185185185185</v>
      </c>
      <c r="H4" s="14">
        <f>B!D13</f>
        <v>0.0013194444444444443</v>
      </c>
      <c r="I4" s="14">
        <f>C!D13</f>
        <v>0.00017361111111111114</v>
      </c>
      <c r="J4" s="14">
        <v>0.0001273148148148148</v>
      </c>
      <c r="K4" s="14">
        <f>G4+H4+I4-J4</f>
        <v>0.0059259259259259265</v>
      </c>
      <c r="L4" s="30" t="s">
        <v>50</v>
      </c>
    </row>
    <row r="5" spans="1:12" ht="12.75">
      <c r="A5" s="29">
        <v>3</v>
      </c>
      <c r="B5" s="12">
        <v>45</v>
      </c>
      <c r="C5" s="13" t="s">
        <v>54</v>
      </c>
      <c r="D5" s="13" t="s">
        <v>55</v>
      </c>
      <c r="E5" s="12">
        <v>1977</v>
      </c>
      <c r="F5" s="12" t="s">
        <v>49</v>
      </c>
      <c r="G5" s="14">
        <f>A!B15</f>
        <v>0.004756944444444444</v>
      </c>
      <c r="H5" s="14">
        <f>B!D15</f>
        <v>0.0014236111111111107</v>
      </c>
      <c r="I5" s="14">
        <f>C!D15</f>
        <v>0.00019675925925925937</v>
      </c>
      <c r="J5" s="14">
        <v>3.472222222222222E-05</v>
      </c>
      <c r="K5" s="14">
        <f>G5+H5+I5-J5</f>
        <v>0.0063425925925925915</v>
      </c>
      <c r="L5" s="30" t="s">
        <v>56</v>
      </c>
    </row>
    <row r="6" spans="1:12" ht="12.75">
      <c r="A6" s="29">
        <v>4</v>
      </c>
      <c r="B6" s="12">
        <v>37</v>
      </c>
      <c r="C6" s="13" t="s">
        <v>57</v>
      </c>
      <c r="D6" s="13" t="s">
        <v>58</v>
      </c>
      <c r="E6" s="12">
        <v>1965</v>
      </c>
      <c r="F6" s="12" t="s">
        <v>53</v>
      </c>
      <c r="G6" s="14">
        <f>A!B7</f>
        <v>0.004814814814814814</v>
      </c>
      <c r="H6" s="14">
        <f>B!D7</f>
        <v>0.0015162037037037036</v>
      </c>
      <c r="I6" s="14">
        <f>C!D7</f>
        <v>0.00020833333333333327</v>
      </c>
      <c r="J6" s="14"/>
      <c r="K6" s="14">
        <f>G6+H6+I6-J6</f>
        <v>0.006539351851851851</v>
      </c>
      <c r="L6" s="30" t="s">
        <v>56</v>
      </c>
    </row>
    <row r="7" spans="1:12" ht="12.75">
      <c r="A7" s="29">
        <v>5</v>
      </c>
      <c r="B7" s="12">
        <v>1</v>
      </c>
      <c r="C7" s="17" t="s">
        <v>59</v>
      </c>
      <c r="D7" s="17" t="s">
        <v>60</v>
      </c>
      <c r="E7" s="12">
        <v>1985</v>
      </c>
      <c r="F7" s="12" t="s">
        <v>49</v>
      </c>
      <c r="G7" s="14">
        <f>A!B3</f>
        <v>0.004976851851851851</v>
      </c>
      <c r="H7" s="14">
        <f>B!D3</f>
        <v>0.0013888888888888887</v>
      </c>
      <c r="I7" s="14">
        <f>C!D3</f>
        <v>0.0002199074074074074</v>
      </c>
      <c r="J7" s="14">
        <v>2.3148148148148147E-05</v>
      </c>
      <c r="K7" s="14">
        <f>G7+H7+I7-J7</f>
        <v>0.006562499999999999</v>
      </c>
      <c r="L7" s="30" t="s">
        <v>61</v>
      </c>
    </row>
    <row r="8" spans="1:12" ht="12.75">
      <c r="A8" s="29">
        <v>6</v>
      </c>
      <c r="B8" s="12">
        <v>36</v>
      </c>
      <c r="C8" s="17" t="s">
        <v>62</v>
      </c>
      <c r="D8" s="17" t="s">
        <v>63</v>
      </c>
      <c r="E8" s="12">
        <v>1990</v>
      </c>
      <c r="F8" s="12" t="s">
        <v>49</v>
      </c>
      <c r="G8" s="14">
        <f>A!B6</f>
        <v>0.004988425925925926</v>
      </c>
      <c r="H8" s="14">
        <f>B!D6</f>
        <v>0.0015624999999999999</v>
      </c>
      <c r="I8" s="14">
        <f>C!D6</f>
        <v>0.00019675925925925926</v>
      </c>
      <c r="J8" s="14">
        <v>1.1574074074074073E-05</v>
      </c>
      <c r="K8" s="14">
        <f>G8+H8+I8-J8</f>
        <v>0.00673611111111111</v>
      </c>
      <c r="L8" s="30" t="s">
        <v>64</v>
      </c>
    </row>
    <row r="9" spans="1:12" ht="12.75">
      <c r="A9" s="29">
        <v>7</v>
      </c>
      <c r="B9" s="12">
        <v>44</v>
      </c>
      <c r="C9" s="13" t="s">
        <v>65</v>
      </c>
      <c r="D9" s="13" t="s">
        <v>66</v>
      </c>
      <c r="E9" s="31">
        <v>1972</v>
      </c>
      <c r="F9" s="12" t="s">
        <v>53</v>
      </c>
      <c r="G9" s="14">
        <f>A!B14</f>
        <v>0.005127314814814815</v>
      </c>
      <c r="H9" s="14">
        <f>B!D14</f>
        <v>0.001724537037037037</v>
      </c>
      <c r="I9" s="14">
        <f>C!D14</f>
        <v>0.00019675925925925915</v>
      </c>
      <c r="J9" s="14">
        <v>1.1574074074074073E-05</v>
      </c>
      <c r="K9" s="14">
        <f>G9+H9+I9-J9</f>
        <v>0.007037037037037037</v>
      </c>
      <c r="L9" s="30" t="s">
        <v>61</v>
      </c>
    </row>
    <row r="10" spans="1:12" ht="12.75">
      <c r="A10" s="29">
        <v>8</v>
      </c>
      <c r="B10" s="12">
        <v>40</v>
      </c>
      <c r="C10" s="13" t="s">
        <v>67</v>
      </c>
      <c r="D10" s="13" t="s">
        <v>68</v>
      </c>
      <c r="E10" s="31">
        <v>199</v>
      </c>
      <c r="F10" s="12" t="s">
        <v>69</v>
      </c>
      <c r="G10" s="14">
        <f>A!B10</f>
        <v>0.005162037037037037</v>
      </c>
      <c r="H10" s="14">
        <f>B!D10</f>
        <v>0.0017245370370370366</v>
      </c>
      <c r="I10" s="14">
        <f>C!D10</f>
        <v>0.00020833333333333316</v>
      </c>
      <c r="J10" s="14"/>
      <c r="K10" s="14">
        <f>G10+H10+I10-J10</f>
        <v>0.0070949074074074065</v>
      </c>
      <c r="L10" s="30" t="s">
        <v>50</v>
      </c>
    </row>
    <row r="11" spans="1:12" ht="12.75">
      <c r="A11" s="29">
        <v>9</v>
      </c>
      <c r="B11" s="12">
        <v>46</v>
      </c>
      <c r="C11" s="13" t="s">
        <v>70</v>
      </c>
      <c r="D11" s="13" t="s">
        <v>32</v>
      </c>
      <c r="E11" s="31">
        <v>1964</v>
      </c>
      <c r="F11" s="12" t="s">
        <v>71</v>
      </c>
      <c r="G11" s="14">
        <f>A!B16</f>
        <v>0.005127314814814815</v>
      </c>
      <c r="H11" s="14">
        <f>B!D16</f>
        <v>0.0018634259259259264</v>
      </c>
      <c r="I11" s="14">
        <f>C!D16</f>
        <v>0.0002546296296296298</v>
      </c>
      <c r="J11" s="14"/>
      <c r="K11" s="14">
        <f>G11+H11+I11-J10</f>
        <v>0.007245370370370371</v>
      </c>
      <c r="L11" s="30" t="s">
        <v>50</v>
      </c>
    </row>
    <row r="12" spans="1:12" ht="12.75">
      <c r="A12" s="29">
        <v>10</v>
      </c>
      <c r="B12" s="12">
        <v>42</v>
      </c>
      <c r="C12" s="13" t="s">
        <v>72</v>
      </c>
      <c r="D12" s="13" t="s">
        <v>73</v>
      </c>
      <c r="E12" s="32">
        <v>1971</v>
      </c>
      <c r="F12" s="12" t="s">
        <v>53</v>
      </c>
      <c r="G12" s="14">
        <f>A!B12</f>
        <v>0.0053356481481481475</v>
      </c>
      <c r="H12" s="14">
        <f>B!D12</f>
        <v>0.0017824074074074075</v>
      </c>
      <c r="I12" s="14">
        <f>C!D12</f>
        <v>0.00020833333333333316</v>
      </c>
      <c r="J12" s="14"/>
      <c r="K12" s="14">
        <f>G12+H12+I12-J12</f>
        <v>0.0073263888888888875</v>
      </c>
      <c r="L12" s="30" t="s">
        <v>64</v>
      </c>
    </row>
    <row r="13" spans="1:12" ht="12.75">
      <c r="A13" s="29">
        <v>11</v>
      </c>
      <c r="B13" s="32">
        <v>8</v>
      </c>
      <c r="C13" s="17" t="s">
        <v>74</v>
      </c>
      <c r="D13" s="17" t="s">
        <v>73</v>
      </c>
      <c r="E13" s="32">
        <v>1985</v>
      </c>
      <c r="F13" s="32" t="s">
        <v>69</v>
      </c>
      <c r="G13" s="14">
        <f>A!B4</f>
        <v>0.005601851851851852</v>
      </c>
      <c r="H13" s="14">
        <f>B!D4</f>
        <v>0.001747685185185185</v>
      </c>
      <c r="I13" s="14">
        <f>C!D4</f>
        <v>0.00020833333333333332</v>
      </c>
      <c r="J13" s="14"/>
      <c r="K13" s="14">
        <f>G13+H13+I13-J13</f>
        <v>0.007557870370370369</v>
      </c>
      <c r="L13" s="30" t="s">
        <v>56</v>
      </c>
    </row>
    <row r="14" spans="1:12" ht="12.75">
      <c r="A14" s="29">
        <v>12</v>
      </c>
      <c r="B14" s="32">
        <v>35</v>
      </c>
      <c r="C14" s="17" t="s">
        <v>75</v>
      </c>
      <c r="D14" s="17" t="s">
        <v>63</v>
      </c>
      <c r="E14" s="32">
        <v>1989</v>
      </c>
      <c r="F14" s="32" t="s">
        <v>69</v>
      </c>
      <c r="G14" s="14">
        <f>A!B5</f>
        <v>0.005868055555555555</v>
      </c>
      <c r="H14" s="14">
        <f>B!D5</f>
        <v>0.0019097222222222222</v>
      </c>
      <c r="I14" s="14">
        <f>C!D5</f>
        <v>0.00023148148148148144</v>
      </c>
      <c r="J14" s="14"/>
      <c r="K14" s="14">
        <f>G14+H14+I14-J14</f>
        <v>0.00800925925925926</v>
      </c>
      <c r="L14" s="30" t="s">
        <v>61</v>
      </c>
    </row>
    <row r="15" spans="1:12" ht="12.75">
      <c r="A15" s="29">
        <v>13</v>
      </c>
      <c r="B15" s="12">
        <v>47</v>
      </c>
      <c r="C15" s="17" t="s">
        <v>76</v>
      </c>
      <c r="D15" s="13" t="s">
        <v>77</v>
      </c>
      <c r="E15" s="12">
        <v>1984</v>
      </c>
      <c r="F15" s="12" t="s">
        <v>69</v>
      </c>
      <c r="G15" s="14">
        <f>A!B17</f>
        <v>0.0059375</v>
      </c>
      <c r="H15" s="14">
        <f>B!D17</f>
        <v>0.002835648148148148</v>
      </c>
      <c r="I15" s="14">
        <f>C!D17</f>
        <v>0.00030092592592592584</v>
      </c>
      <c r="J15" s="14"/>
      <c r="K15" s="14">
        <f>G15+H15+I15-J14</f>
        <v>0.009074074074074075</v>
      </c>
      <c r="L15" s="30" t="s">
        <v>64</v>
      </c>
    </row>
    <row r="16" spans="1:12" ht="12.75">
      <c r="A16" s="29">
        <v>14</v>
      </c>
      <c r="B16" s="12">
        <v>39</v>
      </c>
      <c r="C16" s="13" t="s">
        <v>78</v>
      </c>
      <c r="D16" s="13" t="s">
        <v>79</v>
      </c>
      <c r="E16" s="31">
        <v>1965</v>
      </c>
      <c r="F16" s="12" t="s">
        <v>80</v>
      </c>
      <c r="G16" s="14">
        <f>A!B9</f>
        <v>0.00787037037037037</v>
      </c>
      <c r="H16" s="14">
        <f>B!D9</f>
        <v>0.002569444444444444</v>
      </c>
      <c r="I16" s="14">
        <f>C!D9</f>
        <v>0.00032407407407407406</v>
      </c>
      <c r="J16" s="14"/>
      <c r="K16" s="14">
        <f>G16+H16+I16-J16</f>
        <v>0.010763888888888887</v>
      </c>
      <c r="L16" s="30" t="s">
        <v>50</v>
      </c>
    </row>
    <row r="17" spans="1:12" ht="12.75">
      <c r="A17" s="29">
        <v>15</v>
      </c>
      <c r="B17" s="12">
        <v>38</v>
      </c>
      <c r="C17" s="13" t="s">
        <v>81</v>
      </c>
      <c r="D17" s="13" t="s">
        <v>82</v>
      </c>
      <c r="E17" s="12">
        <v>1987</v>
      </c>
      <c r="F17" s="12" t="s">
        <v>69</v>
      </c>
      <c r="G17" s="14">
        <f>A!B8</f>
        <v>0.00787037037037037</v>
      </c>
      <c r="H17" s="14">
        <f>B!D8</f>
        <v>0.0028703703703703703</v>
      </c>
      <c r="I17" s="14">
        <f>C!D8</f>
        <v>0.00027777777777777783</v>
      </c>
      <c r="J17" s="14"/>
      <c r="K17" s="14">
        <f>G17+H17+I17-J17</f>
        <v>0.011018518518518518</v>
      </c>
      <c r="L17" s="30" t="s">
        <v>83</v>
      </c>
    </row>
    <row r="18" spans="1:12" ht="12.75">
      <c r="A18" s="29">
        <v>16</v>
      </c>
      <c r="B18" s="12">
        <v>48</v>
      </c>
      <c r="C18" s="33" t="s">
        <v>84</v>
      </c>
      <c r="D18" s="34" t="s">
        <v>85</v>
      </c>
      <c r="E18" s="12">
        <v>1959</v>
      </c>
      <c r="F18" s="12" t="s">
        <v>86</v>
      </c>
      <c r="G18" s="14" t="s">
        <v>87</v>
      </c>
      <c r="H18" s="14" t="s">
        <v>87</v>
      </c>
      <c r="I18" s="14" t="s">
        <v>87</v>
      </c>
      <c r="J18" s="14"/>
      <c r="K18" s="14" t="s">
        <v>87</v>
      </c>
      <c r="L18" s="30" t="s">
        <v>87</v>
      </c>
    </row>
  </sheetData>
  <sheetProtection/>
  <mergeCells count="1">
    <mergeCell ref="A1:L1"/>
  </mergeCells>
  <printOptions/>
  <pageMargins left="0.39375" right="0.39375" top="0.39375" bottom="0.39375" header="0.5118055555555556" footer="0.5118055555555556"/>
  <pageSetup firstPageNumber="1" useFirstPageNumber="1"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7"/>
  <sheetViews>
    <sheetView workbookViewId="0" topLeftCell="A17">
      <selection activeCell="A19" sqref="A19"/>
    </sheetView>
  </sheetViews>
  <sheetFormatPr defaultColWidth="12.57421875" defaultRowHeight="12.75"/>
  <cols>
    <col min="1" max="1" width="9.421875" style="1" customWidth="1"/>
    <col min="2" max="2" width="11.57421875" style="1" customWidth="1"/>
    <col min="3" max="3" width="10.28125" style="25" customWidth="1"/>
    <col min="4" max="16384" width="11.57421875" style="0" customWidth="1"/>
  </cols>
  <sheetData>
    <row r="1" spans="1:3" ht="13.5">
      <c r="A1" s="35" t="s">
        <v>88</v>
      </c>
      <c r="B1" s="35"/>
      <c r="C1" s="35"/>
    </row>
    <row r="2" spans="1:256" s="11" customFormat="1" ht="12.75">
      <c r="A2" s="6" t="s">
        <v>1</v>
      </c>
      <c r="B2" s="6" t="s">
        <v>6</v>
      </c>
      <c r="C2" s="28" t="s">
        <v>38</v>
      </c>
      <c r="IN2"/>
      <c r="IO2"/>
      <c r="IP2"/>
      <c r="IQ2"/>
      <c r="IR2"/>
      <c r="IS2"/>
      <c r="IT2"/>
      <c r="IU2"/>
      <c r="IV2"/>
    </row>
    <row r="3" spans="1:3" ht="12.75">
      <c r="A3" s="12">
        <v>1</v>
      </c>
      <c r="B3" s="14">
        <v>0.004976851851851851</v>
      </c>
      <c r="C3" s="30"/>
    </row>
    <row r="4" spans="1:3" ht="12.75">
      <c r="A4" s="12">
        <v>8</v>
      </c>
      <c r="B4" s="14">
        <v>0.005601851851851852</v>
      </c>
      <c r="C4" s="30"/>
    </row>
    <row r="5" spans="1:3" ht="12.75">
      <c r="A5" s="12">
        <v>35</v>
      </c>
      <c r="B5" s="14">
        <v>0.005868055555555555</v>
      </c>
      <c r="C5" s="30"/>
    </row>
    <row r="6" spans="1:3" ht="12.75">
      <c r="A6" s="12">
        <v>36</v>
      </c>
      <c r="B6" s="14">
        <v>0.004988425925925926</v>
      </c>
      <c r="C6" s="30"/>
    </row>
    <row r="7" spans="1:3" ht="12.75">
      <c r="A7" s="12">
        <v>37</v>
      </c>
      <c r="B7" s="14">
        <v>0.004814814814814814</v>
      </c>
      <c r="C7" s="30"/>
    </row>
    <row r="8" spans="1:3" ht="12.75">
      <c r="A8" s="12">
        <v>38</v>
      </c>
      <c r="B8" s="14">
        <v>0.00787037037037037</v>
      </c>
      <c r="C8" s="30"/>
    </row>
    <row r="9" spans="1:3" ht="12.75">
      <c r="A9" s="12">
        <v>39</v>
      </c>
      <c r="B9" s="14">
        <v>0.00787037037037037</v>
      </c>
      <c r="C9" s="30"/>
    </row>
    <row r="10" spans="1:3" ht="12.75">
      <c r="A10" s="12">
        <v>40</v>
      </c>
      <c r="B10" s="14">
        <v>0.005162037037037037</v>
      </c>
      <c r="C10" s="30"/>
    </row>
    <row r="11" spans="1:3" ht="12.75">
      <c r="A11" s="12">
        <v>41</v>
      </c>
      <c r="B11" s="14">
        <v>0.0044675925925925924</v>
      </c>
      <c r="C11" s="30"/>
    </row>
    <row r="12" spans="1:3" ht="12.75">
      <c r="A12" s="12">
        <v>42</v>
      </c>
      <c r="B12" s="14">
        <v>0.0053356481481481475</v>
      </c>
      <c r="C12" s="30"/>
    </row>
    <row r="13" spans="1:3" ht="12.75">
      <c r="A13" s="12">
        <v>43</v>
      </c>
      <c r="B13" s="14">
        <v>0.004560185185185185</v>
      </c>
      <c r="C13" s="30"/>
    </row>
    <row r="14" spans="1:3" ht="12.75">
      <c r="A14" s="12">
        <v>44</v>
      </c>
      <c r="B14" s="14">
        <v>0.005127314814814815</v>
      </c>
      <c r="C14" s="30"/>
    </row>
    <row r="15" spans="1:3" ht="12.75">
      <c r="A15" s="12">
        <v>45</v>
      </c>
      <c r="B15" s="14">
        <v>0.004756944444444444</v>
      </c>
      <c r="C15" s="30"/>
    </row>
    <row r="16" spans="1:3" ht="12.75">
      <c r="A16" s="12">
        <v>46</v>
      </c>
      <c r="B16" s="14">
        <v>0.005127314814814815</v>
      </c>
      <c r="C16" s="30"/>
    </row>
    <row r="17" spans="1:3" ht="12.75">
      <c r="A17" s="12">
        <v>47</v>
      </c>
      <c r="B17" s="14">
        <v>0.0059375</v>
      </c>
      <c r="C17" s="30"/>
    </row>
    <row r="18" spans="1:3" ht="12.75">
      <c r="A18" s="12">
        <v>48</v>
      </c>
      <c r="B18" s="14"/>
      <c r="C18" s="30"/>
    </row>
    <row r="19" spans="1:3" ht="12.75">
      <c r="A19" s="12"/>
      <c r="B19" s="14"/>
      <c r="C19" s="30"/>
    </row>
    <row r="20" spans="1:3" ht="12.75">
      <c r="A20" s="12"/>
      <c r="B20" s="14"/>
      <c r="C20" s="30"/>
    </row>
    <row r="21" spans="1:3" ht="12.75">
      <c r="A21" s="12"/>
      <c r="B21" s="14"/>
      <c r="C21" s="30"/>
    </row>
    <row r="22" spans="1:3" ht="12.75">
      <c r="A22" s="12"/>
      <c r="B22" s="14"/>
      <c r="C22" s="30"/>
    </row>
    <row r="23" spans="1:3" ht="12.75">
      <c r="A23" s="12"/>
      <c r="B23" s="14"/>
      <c r="C23" s="30"/>
    </row>
    <row r="24" spans="1:3" ht="12.75">
      <c r="A24" s="12"/>
      <c r="B24" s="14"/>
      <c r="C24" s="30"/>
    </row>
    <row r="25" spans="1:3" ht="12.75">
      <c r="A25" s="12"/>
      <c r="B25" s="14"/>
      <c r="C25" s="30"/>
    </row>
    <row r="26" spans="1:3" ht="12.75">
      <c r="A26" s="12"/>
      <c r="B26" s="14"/>
      <c r="C26" s="30"/>
    </row>
    <row r="27" spans="1:3" ht="12.75">
      <c r="A27" s="12"/>
      <c r="B27" s="14"/>
      <c r="C27" s="30"/>
    </row>
    <row r="28" spans="1:3" ht="12.75">
      <c r="A28" s="12"/>
      <c r="B28" s="14"/>
      <c r="C28" s="30"/>
    </row>
    <row r="29" spans="1:3" ht="12.75">
      <c r="A29" s="12"/>
      <c r="B29" s="14"/>
      <c r="C29" s="30"/>
    </row>
    <row r="30" spans="1:3" ht="12.75">
      <c r="A30" s="12"/>
      <c r="B30" s="14"/>
      <c r="C30" s="30"/>
    </row>
    <row r="31" spans="1:3" ht="12.75">
      <c r="A31" s="12"/>
      <c r="B31" s="14"/>
      <c r="C31" s="30"/>
    </row>
    <row r="32" spans="1:3" ht="12.75">
      <c r="A32" s="12"/>
      <c r="B32" s="14"/>
      <c r="C32" s="30"/>
    </row>
    <row r="33" spans="1:3" ht="12.75">
      <c r="A33" s="12"/>
      <c r="B33" s="14"/>
      <c r="C33" s="30"/>
    </row>
    <row r="34" spans="1:3" ht="12.75">
      <c r="A34" s="12"/>
      <c r="B34" s="14"/>
      <c r="C34" s="30"/>
    </row>
    <row r="35" spans="1:3" ht="12.75">
      <c r="A35" s="12"/>
      <c r="B35" s="14"/>
      <c r="C35" s="30"/>
    </row>
    <row r="36" spans="1:3" ht="12.75">
      <c r="A36" s="12"/>
      <c r="B36" s="14"/>
      <c r="C36" s="30"/>
    </row>
    <row r="37" spans="1:3" ht="12.75">
      <c r="A37" s="12"/>
      <c r="B37" s="14"/>
      <c r="C37" s="30"/>
    </row>
  </sheetData>
  <sheetProtection/>
  <mergeCells count="1">
    <mergeCell ref="A1:C1"/>
  </mergeCells>
  <printOptions/>
  <pageMargins left="0.39375" right="0.39375" top="0.39375" bottom="0.39375" header="0.5118055555555556" footer="0.5118055555555556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8"/>
  <sheetViews>
    <sheetView workbookViewId="0" topLeftCell="A17">
      <selection activeCell="A19" sqref="A19"/>
    </sheetView>
  </sheetViews>
  <sheetFormatPr defaultColWidth="12.57421875" defaultRowHeight="12.75"/>
  <cols>
    <col min="1" max="1" width="9.421875" style="1" customWidth="1"/>
    <col min="2" max="3" width="11.57421875" style="1" customWidth="1"/>
    <col min="4" max="4" width="11.57421875" style="3" customWidth="1"/>
    <col min="5" max="5" width="10.28125" style="25" customWidth="1"/>
    <col min="6" max="16384" width="11.57421875" style="0" customWidth="1"/>
  </cols>
  <sheetData>
    <row r="1" spans="1:5" ht="13.5">
      <c r="A1" s="5" t="s">
        <v>89</v>
      </c>
      <c r="B1" s="5"/>
      <c r="C1" s="5"/>
      <c r="D1" s="5"/>
      <c r="E1" s="5"/>
    </row>
    <row r="2" spans="1:256" s="11" customFormat="1" ht="12.75">
      <c r="A2" s="6" t="s">
        <v>1</v>
      </c>
      <c r="B2" s="6" t="s">
        <v>5</v>
      </c>
      <c r="C2" s="6" t="s">
        <v>6</v>
      </c>
      <c r="D2" s="8" t="s">
        <v>7</v>
      </c>
      <c r="E2" s="28" t="s">
        <v>38</v>
      </c>
      <c r="IP2"/>
      <c r="IQ2"/>
      <c r="IR2"/>
      <c r="IS2"/>
      <c r="IT2"/>
      <c r="IU2"/>
      <c r="IV2"/>
    </row>
    <row r="3" spans="1:5" ht="12.75">
      <c r="A3" s="12">
        <v>1</v>
      </c>
      <c r="B3" s="14">
        <v>0</v>
      </c>
      <c r="C3" s="14">
        <v>0.0013888888888888887</v>
      </c>
      <c r="D3" s="14">
        <f>C3-B3</f>
        <v>0.0013888888888888887</v>
      </c>
      <c r="E3" s="30"/>
    </row>
    <row r="4" spans="1:5" ht="12.75">
      <c r="A4" s="12">
        <v>8</v>
      </c>
      <c r="B4" s="14">
        <v>0.0003472222222222222</v>
      </c>
      <c r="C4" s="14">
        <v>0.0020949074074074073</v>
      </c>
      <c r="D4" s="14">
        <f>C4-B4</f>
        <v>0.001747685185185185</v>
      </c>
      <c r="E4" s="30"/>
    </row>
    <row r="5" spans="1:5" ht="12.75">
      <c r="A5" s="12">
        <v>35</v>
      </c>
      <c r="B5" s="14">
        <v>0.0006944444444444444</v>
      </c>
      <c r="C5" s="14">
        <v>0.0026041666666666665</v>
      </c>
      <c r="D5" s="14">
        <f>C5-B5</f>
        <v>0.0019097222222222222</v>
      </c>
      <c r="E5" s="30"/>
    </row>
    <row r="6" spans="1:5" ht="12.75">
      <c r="A6" s="12">
        <v>36</v>
      </c>
      <c r="B6" s="14">
        <v>0.0010416666666666667</v>
      </c>
      <c r="C6" s="14">
        <v>0.0026041666666666665</v>
      </c>
      <c r="D6" s="14">
        <f>C6-B6</f>
        <v>0.0015624999999999999</v>
      </c>
      <c r="E6" s="30"/>
    </row>
    <row r="7" spans="1:5" ht="12.75">
      <c r="A7" s="12">
        <v>37</v>
      </c>
      <c r="B7" s="14">
        <v>0.0013888888888888887</v>
      </c>
      <c r="C7" s="14">
        <v>0.0029050925925925924</v>
      </c>
      <c r="D7" s="14">
        <f>C7-B7</f>
        <v>0.0015162037037037036</v>
      </c>
      <c r="E7" s="30"/>
    </row>
    <row r="8" spans="1:5" ht="12.75">
      <c r="A8" s="12">
        <v>38</v>
      </c>
      <c r="B8" s="14">
        <v>0.001736111111111111</v>
      </c>
      <c r="C8" s="14">
        <v>0.004606481481481481</v>
      </c>
      <c r="D8" s="14">
        <f>C8-B8</f>
        <v>0.0028703703703703703</v>
      </c>
      <c r="E8" s="30"/>
    </row>
    <row r="9" spans="1:5" ht="12.75">
      <c r="A9" s="12">
        <v>39</v>
      </c>
      <c r="B9" s="14">
        <v>0.0020833333333333333</v>
      </c>
      <c r="C9" s="14">
        <v>0.004652777777777777</v>
      </c>
      <c r="D9" s="14">
        <f>C9-B9</f>
        <v>0.002569444444444444</v>
      </c>
      <c r="E9" s="30"/>
    </row>
    <row r="10" spans="1:5" ht="12.75">
      <c r="A10" s="12">
        <v>40</v>
      </c>
      <c r="B10" s="14">
        <v>0.0024305555555555556</v>
      </c>
      <c r="C10" s="14">
        <v>0.004155092592592592</v>
      </c>
      <c r="D10" s="14">
        <f>C10-B10</f>
        <v>0.0017245370370370366</v>
      </c>
      <c r="E10" s="30"/>
    </row>
    <row r="11" spans="1:5" ht="12.75">
      <c r="A11" s="12">
        <v>41</v>
      </c>
      <c r="B11" s="14">
        <v>0.0027777777777777775</v>
      </c>
      <c r="C11" s="14">
        <v>0.003969907407407407</v>
      </c>
      <c r="D11" s="14">
        <f>C11-B11</f>
        <v>0.0011921296296296298</v>
      </c>
      <c r="E11" s="30"/>
    </row>
    <row r="12" spans="1:5" ht="12.75">
      <c r="A12" s="12">
        <v>42</v>
      </c>
      <c r="B12" s="14">
        <v>0.0031249999999999997</v>
      </c>
      <c r="C12" s="14">
        <v>0.004907407407407407</v>
      </c>
      <c r="D12" s="14">
        <f>C12-B12</f>
        <v>0.0017824074074074075</v>
      </c>
      <c r="E12" s="30"/>
    </row>
    <row r="13" spans="1:5" ht="12.75">
      <c r="A13" s="12">
        <v>43</v>
      </c>
      <c r="B13" s="14">
        <v>0.003472222222222222</v>
      </c>
      <c r="C13" s="14">
        <v>0.004791666666666666</v>
      </c>
      <c r="D13" s="14">
        <f>C13-B13</f>
        <v>0.0013194444444444443</v>
      </c>
      <c r="E13" s="30"/>
    </row>
    <row r="14" spans="1:5" ht="12.75">
      <c r="A14" s="12">
        <v>44</v>
      </c>
      <c r="B14" s="14">
        <v>0.0038194444444444443</v>
      </c>
      <c r="C14" s="14">
        <v>0.005543981481481481</v>
      </c>
      <c r="D14" s="14">
        <f>C14-B14</f>
        <v>0.001724537037037037</v>
      </c>
      <c r="E14" s="30"/>
    </row>
    <row r="15" spans="1:5" ht="12.75">
      <c r="A15" s="12">
        <v>45</v>
      </c>
      <c r="B15" s="14">
        <v>0.004166666666666667</v>
      </c>
      <c r="C15" s="14">
        <v>0.005590277777777777</v>
      </c>
      <c r="D15" s="14">
        <f>C15-B15</f>
        <v>0.0014236111111111107</v>
      </c>
      <c r="E15" s="30"/>
    </row>
    <row r="16" spans="1:5" ht="12.75">
      <c r="A16" s="12">
        <v>46</v>
      </c>
      <c r="B16" s="14">
        <v>0.0045138888888888885</v>
      </c>
      <c r="C16" s="14">
        <v>0.006377314814814815</v>
      </c>
      <c r="D16" s="14">
        <f>C16-B16</f>
        <v>0.0018634259259259264</v>
      </c>
      <c r="E16" s="30"/>
    </row>
    <row r="17" spans="1:5" ht="12.75">
      <c r="A17" s="12">
        <v>47</v>
      </c>
      <c r="B17" s="14">
        <v>0.004861111111111111</v>
      </c>
      <c r="C17" s="14">
        <v>0.007696759259259259</v>
      </c>
      <c r="D17" s="14">
        <f>C17-B17</f>
        <v>0.002835648148148148</v>
      </c>
      <c r="E17" s="30"/>
    </row>
    <row r="18" spans="1:5" ht="12.75">
      <c r="A18" s="12">
        <v>48</v>
      </c>
      <c r="B18" s="14">
        <v>0.005208333333333333</v>
      </c>
      <c r="C18" s="14"/>
      <c r="D18" s="14">
        <f>C18-B18</f>
        <v>-0.005208333333333333</v>
      </c>
      <c r="E18" s="30"/>
    </row>
  </sheetData>
  <sheetProtection/>
  <mergeCells count="1">
    <mergeCell ref="A1:E1"/>
  </mergeCells>
  <printOptions/>
  <pageMargins left="0.39375" right="0.39375" top="0.39375" bottom="0.39375" header="0.5118055555555556" footer="0.5118055555555556"/>
  <pageSetup horizontalDpi="300" verticalDpi="3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8"/>
  <sheetViews>
    <sheetView workbookViewId="0" topLeftCell="A1">
      <selection activeCell="A19" sqref="A19"/>
    </sheetView>
  </sheetViews>
  <sheetFormatPr defaultColWidth="12.57421875" defaultRowHeight="12.75"/>
  <cols>
    <col min="1" max="1" width="9.421875" style="1" customWidth="1"/>
    <col min="2" max="2" width="11.57421875" style="1" customWidth="1"/>
    <col min="3" max="4" width="11.57421875" style="3" customWidth="1"/>
    <col min="5" max="5" width="10.28125" style="25" customWidth="1"/>
    <col min="6" max="16384" width="11.57421875" style="0" customWidth="1"/>
  </cols>
  <sheetData>
    <row r="1" spans="1:5" ht="13.5">
      <c r="A1" s="5" t="s">
        <v>90</v>
      </c>
      <c r="B1" s="5"/>
      <c r="C1" s="5"/>
      <c r="D1" s="5"/>
      <c r="E1" s="5"/>
    </row>
    <row r="2" spans="1:256" s="11" customFormat="1" ht="12.75">
      <c r="A2" s="6" t="s">
        <v>1</v>
      </c>
      <c r="B2" s="6" t="s">
        <v>5</v>
      </c>
      <c r="C2" s="8" t="s">
        <v>6</v>
      </c>
      <c r="D2" s="8" t="s">
        <v>7</v>
      </c>
      <c r="E2" s="28" t="s">
        <v>38</v>
      </c>
      <c r="IP2"/>
      <c r="IQ2"/>
      <c r="IR2"/>
      <c r="IS2"/>
      <c r="IT2"/>
      <c r="IU2"/>
      <c r="IV2"/>
    </row>
    <row r="3" spans="1:5" ht="12.75">
      <c r="A3" s="12">
        <v>1</v>
      </c>
      <c r="B3" s="14">
        <v>0</v>
      </c>
      <c r="C3" s="14">
        <v>0.0002199074074074074</v>
      </c>
      <c r="D3" s="14">
        <f>C3-B3</f>
        <v>0.0002199074074074074</v>
      </c>
      <c r="E3" s="30"/>
    </row>
    <row r="4" spans="1:5" ht="12.75">
      <c r="A4" s="12">
        <v>8</v>
      </c>
      <c r="B4" s="14">
        <v>0.0001736111111111111</v>
      </c>
      <c r="C4" s="14">
        <v>0.0003819444444444444</v>
      </c>
      <c r="D4" s="14">
        <f>C4-B4</f>
        <v>0.00020833333333333332</v>
      </c>
      <c r="E4" s="30"/>
    </row>
    <row r="5" spans="1:5" ht="12.75">
      <c r="A5" s="12">
        <v>35</v>
      </c>
      <c r="B5" s="14">
        <v>0.00034722222222222224</v>
      </c>
      <c r="C5" s="14">
        <v>0.0005787037037037037</v>
      </c>
      <c r="D5" s="14">
        <f>C5-B5</f>
        <v>0.00023148148148148144</v>
      </c>
      <c r="E5" s="30"/>
    </row>
    <row r="6" spans="1:5" ht="12.75">
      <c r="A6" s="12">
        <v>36</v>
      </c>
      <c r="B6" s="14">
        <v>0.0005208333333333333</v>
      </c>
      <c r="C6" s="14">
        <v>0.0007175925925925926</v>
      </c>
      <c r="D6" s="14">
        <f>C6-B6</f>
        <v>0.00019675925925925926</v>
      </c>
      <c r="E6" s="30"/>
    </row>
    <row r="7" spans="1:5" ht="12.75">
      <c r="A7" s="12">
        <v>37</v>
      </c>
      <c r="B7" s="14">
        <v>0.0006944444444444445</v>
      </c>
      <c r="C7" s="14">
        <v>0.0009027777777777777</v>
      </c>
      <c r="D7" s="14">
        <f>C7-B7</f>
        <v>0.00020833333333333327</v>
      </c>
      <c r="E7" s="30"/>
    </row>
    <row r="8" spans="1:5" ht="12.75">
      <c r="A8" s="12">
        <v>38</v>
      </c>
      <c r="B8" s="14">
        <v>0.0008680555555555555</v>
      </c>
      <c r="C8" s="14">
        <v>0.0011458333333333333</v>
      </c>
      <c r="D8" s="14">
        <f>C8-B8</f>
        <v>0.00027777777777777783</v>
      </c>
      <c r="E8" s="30"/>
    </row>
    <row r="9" spans="1:5" ht="12.75">
      <c r="A9" s="12">
        <v>39</v>
      </c>
      <c r="B9" s="14">
        <v>0.0010416666666666667</v>
      </c>
      <c r="C9" s="14">
        <v>0.0013657407407407407</v>
      </c>
      <c r="D9" s="14">
        <f>C9-B9</f>
        <v>0.00032407407407407406</v>
      </c>
      <c r="E9" s="30"/>
    </row>
    <row r="10" spans="1:5" ht="12.75">
      <c r="A10" s="12">
        <v>40</v>
      </c>
      <c r="B10" s="14">
        <v>0.0012152777777777778</v>
      </c>
      <c r="C10" s="14">
        <v>0.001423611111111111</v>
      </c>
      <c r="D10" s="14">
        <f>C10-B10</f>
        <v>0.00020833333333333316</v>
      </c>
      <c r="E10" s="30"/>
    </row>
    <row r="11" spans="1:5" ht="12.75">
      <c r="A11" s="12">
        <v>41</v>
      </c>
      <c r="B11" s="14">
        <v>0.001388888888888889</v>
      </c>
      <c r="C11" s="14">
        <v>0.001574074074074074</v>
      </c>
      <c r="D11" s="14">
        <f>C11-B11</f>
        <v>0.00018518518518518515</v>
      </c>
      <c r="E11" s="30"/>
    </row>
    <row r="12" spans="1:5" ht="12.75">
      <c r="A12" s="12">
        <v>42</v>
      </c>
      <c r="B12" s="14">
        <v>0.0015625</v>
      </c>
      <c r="C12" s="14">
        <v>0.0017708333333333332</v>
      </c>
      <c r="D12" s="14">
        <f>C12-B12</f>
        <v>0.00020833333333333316</v>
      </c>
      <c r="E12" s="30"/>
    </row>
    <row r="13" spans="1:5" ht="12.75">
      <c r="A13" s="12">
        <v>43</v>
      </c>
      <c r="B13" s="14">
        <v>0.001736111111111111</v>
      </c>
      <c r="C13" s="14">
        <v>0.0019097222222222222</v>
      </c>
      <c r="D13" s="14">
        <f>C13-B13</f>
        <v>0.00017361111111111114</v>
      </c>
      <c r="E13" s="30"/>
    </row>
    <row r="14" spans="1:5" ht="12.75">
      <c r="A14" s="12">
        <v>44</v>
      </c>
      <c r="B14" s="14">
        <v>0.0019097222222222222</v>
      </c>
      <c r="C14" s="14">
        <v>0.0021064814814814813</v>
      </c>
      <c r="D14" s="14">
        <f>C14-B14</f>
        <v>0.00019675925925925915</v>
      </c>
      <c r="E14" s="30"/>
    </row>
    <row r="15" spans="1:5" ht="12.75">
      <c r="A15" s="12">
        <v>45</v>
      </c>
      <c r="B15" s="14">
        <v>0.0020833333333333333</v>
      </c>
      <c r="C15" s="14">
        <v>0.0022800925925925927</v>
      </c>
      <c r="D15" s="14">
        <f>C15-B15</f>
        <v>0.00019675925925925937</v>
      </c>
      <c r="E15" s="30"/>
    </row>
    <row r="16" spans="1:5" ht="12.75">
      <c r="A16" s="12">
        <v>46</v>
      </c>
      <c r="B16" s="14">
        <v>0.0022569444444444442</v>
      </c>
      <c r="C16" s="14">
        <v>0.002511574074074074</v>
      </c>
      <c r="D16" s="14">
        <f>C16-B16</f>
        <v>0.0002546296296296298</v>
      </c>
      <c r="E16" s="30"/>
    </row>
    <row r="17" spans="1:5" ht="12.75">
      <c r="A17" s="12">
        <v>47</v>
      </c>
      <c r="B17" s="14">
        <v>0.002372685185185185</v>
      </c>
      <c r="C17" s="14">
        <v>0.002673611111111111</v>
      </c>
      <c r="D17" s="14">
        <f>C17-B17</f>
        <v>0.00030092592592592584</v>
      </c>
      <c r="E17" s="30"/>
    </row>
    <row r="18" spans="1:5" ht="12.75">
      <c r="A18" s="12">
        <v>48</v>
      </c>
      <c r="B18" s="14">
        <v>0.0026041666666666665</v>
      </c>
      <c r="C18" s="14"/>
      <c r="D18" s="14">
        <f>C18-B18</f>
        <v>-0.0026041666666666665</v>
      </c>
      <c r="E18" s="30"/>
    </row>
  </sheetData>
  <sheetProtection/>
  <mergeCells count="1">
    <mergeCell ref="A1:E1"/>
  </mergeCells>
  <printOptions/>
  <pageMargins left="0.39375" right="0.39375" top="0.39375" bottom="0.39375" header="0.5118055555555556" footer="0.5118055555555556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39375" right="0.39375" top="0.39375" bottom="0.39375" header="0.5118055555555556" footer="0.5118055555555556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39375" right="0.39375" top="0.39375" bottom="0.39375" header="0.5118055555555556" footer="0.5118055555555556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223537926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2014-06-22T11:12:20Z</cp:lastPrinted>
  <cp:category/>
  <cp:version/>
  <cp:contentType/>
  <cp:contentStatus/>
</cp:coreProperties>
</file>